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84B8B7A7-DE28-4C85-8D03-78F7B81B63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in CateringMenu" sheetId="1" r:id="rId1"/>
  </sheets>
  <definedNames>
    <definedName name="_xlnm.Print_Area" localSheetId="0">'Main CateringMenu'!$A$1:$K$45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31" i="1" l="1"/>
  <c r="E15" i="1" l="1"/>
  <c r="K16" i="1" l="1"/>
  <c r="K17" i="1"/>
  <c r="K18" i="1"/>
  <c r="K19" i="1"/>
  <c r="K20" i="1"/>
  <c r="K15" i="1"/>
  <c r="E46" i="1"/>
  <c r="E45" i="1"/>
  <c r="E44" i="1"/>
  <c r="E43" i="1"/>
  <c r="E39" i="1"/>
  <c r="E38" i="1"/>
  <c r="E32" i="1"/>
  <c r="E33" i="1"/>
  <c r="E34" i="1"/>
  <c r="E30" i="1"/>
  <c r="E16" i="1"/>
  <c r="E40" i="1" l="1"/>
  <c r="E27" i="1"/>
  <c r="E47" i="1"/>
  <c r="K21" i="1"/>
  <c r="E35" i="1"/>
  <c r="I24" i="1" l="1"/>
  <c r="I26" i="1" l="1"/>
  <c r="I25" i="1"/>
  <c r="I27" i="1" l="1"/>
</calcChain>
</file>

<file path=xl/sharedStrings.xml><?xml version="1.0" encoding="utf-8"?>
<sst xmlns="http://schemas.openxmlformats.org/spreadsheetml/2006/main" count="90" uniqueCount="72">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</sst>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8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9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9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6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8665" y="17788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1821872</xdr:colOff>
      <xdr:row>7</xdr:row>
      <xdr:rowOff>86013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10DC43-CD63-4351-AC27-87FDB78E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58" y="329045"/>
          <a:ext cx="1562100" cy="12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en-s1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47"/>
  <sheetViews>
    <sheetView tabSelected="1" zoomScale="90" zoomScaleNormal="90" workbookViewId="0">
      <selection activeCell="H4" sqref="H4:I9"/>
    </sheetView>
  </sheetViews>
  <sheetFormatPr baseColWidth="10" defaultColWidth="11.44140625" defaultRowHeight="14.4" x14ac:dyDescent="0.3"/>
  <cols>
    <col min="1" max="1" width="4.88671875" customWidth="1"/>
    <col min="2" max="2" width="44.109375" bestFit="1" customWidth="1"/>
    <col min="3" max="3" width="26.88671875" customWidth="1"/>
    <col min="4" max="4" width="13.5546875" customWidth="1"/>
    <col min="6" max="6" width="2.33203125" customWidth="1"/>
    <col min="7" max="7" width="5.6640625" customWidth="1"/>
    <col min="8" max="8" width="44.109375" bestFit="1" customWidth="1"/>
    <col min="9" max="9" width="12.5546875" customWidth="1"/>
    <col min="10" max="10" width="12.44140625" customWidth="1"/>
    <col min="11" max="11" width="15" customWidth="1"/>
  </cols>
  <sheetData>
    <row r="1" spans="1:11" x14ac:dyDescent="0.3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3">
      <c r="A2" s="6"/>
      <c r="B2" s="6"/>
      <c r="C2" s="118" t="s">
        <v>4</v>
      </c>
      <c r="D2" s="118"/>
      <c r="E2" s="118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3">
      <c r="A3" s="6"/>
      <c r="B3" s="10" t="s">
        <v>5</v>
      </c>
      <c r="C3" s="119"/>
      <c r="D3" s="120"/>
      <c r="E3" s="121"/>
      <c r="F3" s="5"/>
      <c r="G3" s="5"/>
      <c r="H3" s="6"/>
      <c r="I3" s="99"/>
      <c r="J3" s="96"/>
      <c r="K3" s="6"/>
    </row>
    <row r="4" spans="1:11" ht="18" customHeight="1" x14ac:dyDescent="0.3">
      <c r="A4" s="6"/>
      <c r="B4" s="10" t="s">
        <v>6</v>
      </c>
      <c r="C4" s="122"/>
      <c r="D4" s="122"/>
      <c r="E4" s="122"/>
      <c r="F4" s="16"/>
      <c r="G4" s="4"/>
      <c r="H4" s="100" t="s">
        <v>30</v>
      </c>
      <c r="I4" s="98" t="s">
        <v>31</v>
      </c>
      <c r="J4" s="97"/>
      <c r="K4" s="94"/>
    </row>
    <row r="5" spans="1:11" ht="18" customHeight="1" x14ac:dyDescent="0.45">
      <c r="A5" s="1"/>
      <c r="B5" s="10" t="s">
        <v>7</v>
      </c>
      <c r="C5" s="122"/>
      <c r="D5" s="122"/>
      <c r="E5" s="122"/>
      <c r="F5" s="16"/>
      <c r="G5" s="3"/>
      <c r="H5" s="100" t="s">
        <v>29</v>
      </c>
      <c r="I5" s="98" t="s">
        <v>32</v>
      </c>
      <c r="J5" s="97"/>
      <c r="K5" s="94"/>
    </row>
    <row r="6" spans="1:11" ht="18" customHeight="1" x14ac:dyDescent="0.45">
      <c r="A6" s="1"/>
      <c r="B6" s="10" t="s">
        <v>8</v>
      </c>
      <c r="C6" s="123"/>
      <c r="D6" s="124"/>
      <c r="E6" s="125"/>
      <c r="F6" s="17"/>
      <c r="G6" s="3"/>
      <c r="H6" s="100" t="s">
        <v>28</v>
      </c>
      <c r="I6" s="98" t="s">
        <v>33</v>
      </c>
      <c r="J6" s="97"/>
      <c r="K6" s="94"/>
    </row>
    <row r="7" spans="1:11" ht="18" customHeight="1" x14ac:dyDescent="0.45">
      <c r="A7" s="1"/>
      <c r="B7" s="3"/>
      <c r="C7" s="74"/>
      <c r="D7" s="74"/>
      <c r="E7" s="74"/>
      <c r="F7" s="3"/>
      <c r="G7" s="3"/>
      <c r="H7" s="100" t="s">
        <v>36</v>
      </c>
      <c r="I7" s="98" t="s">
        <v>34</v>
      </c>
      <c r="J7" s="97"/>
      <c r="K7" s="94"/>
    </row>
    <row r="8" spans="1:11" ht="18" customHeight="1" x14ac:dyDescent="0.45">
      <c r="A8" s="1"/>
      <c r="B8" s="3"/>
      <c r="C8" s="75" t="s">
        <v>0</v>
      </c>
      <c r="D8" s="75" t="s">
        <v>9</v>
      </c>
      <c r="E8" s="76"/>
      <c r="F8" s="4"/>
      <c r="G8" s="3"/>
      <c r="H8" s="100" t="s">
        <v>70</v>
      </c>
      <c r="I8" s="98" t="s">
        <v>71</v>
      </c>
      <c r="J8" s="97"/>
      <c r="K8" s="94"/>
    </row>
    <row r="9" spans="1:11" ht="18" customHeight="1" x14ac:dyDescent="0.45">
      <c r="A9" s="1"/>
      <c r="B9" s="10" t="s">
        <v>10</v>
      </c>
      <c r="C9" s="77"/>
      <c r="D9" s="78"/>
      <c r="E9" s="79"/>
      <c r="F9" s="5"/>
      <c r="G9" s="3"/>
      <c r="H9" s="101" t="s">
        <v>37</v>
      </c>
      <c r="I9" s="98" t="s">
        <v>35</v>
      </c>
      <c r="J9" s="97"/>
      <c r="K9" s="94"/>
    </row>
    <row r="10" spans="1:11" ht="18" customHeight="1" x14ac:dyDescent="0.45">
      <c r="A10" s="1"/>
      <c r="B10" s="29" t="s">
        <v>11</v>
      </c>
      <c r="C10" s="80"/>
      <c r="D10" s="81"/>
      <c r="E10" s="79"/>
      <c r="F10" s="5"/>
      <c r="G10" s="3"/>
      <c r="H10" s="42"/>
      <c r="I10" s="98"/>
      <c r="J10" s="97"/>
      <c r="K10" s="92"/>
    </row>
    <row r="11" spans="1:11" ht="18" customHeight="1" x14ac:dyDescent="0.45">
      <c r="A11" s="1"/>
      <c r="B11" s="10" t="s">
        <v>12</v>
      </c>
      <c r="C11" s="82"/>
      <c r="D11" s="83"/>
      <c r="E11" s="79"/>
      <c r="F11" s="5"/>
      <c r="G11" s="3"/>
      <c r="H11" s="42"/>
      <c r="I11" s="43"/>
      <c r="J11" s="91"/>
      <c r="K11" s="92"/>
    </row>
    <row r="12" spans="1:11" ht="18" customHeight="1" x14ac:dyDescent="0.3">
      <c r="A12" s="1"/>
      <c r="B12" s="10" t="s">
        <v>13</v>
      </c>
      <c r="C12" s="119"/>
      <c r="D12" s="120"/>
      <c r="E12" s="121"/>
      <c r="F12" s="5"/>
      <c r="H12" s="44"/>
      <c r="I12" s="43"/>
      <c r="J12" s="72"/>
      <c r="K12" s="92"/>
    </row>
    <row r="13" spans="1:11" ht="9" customHeight="1" thickBot="1" x14ac:dyDescent="0.5">
      <c r="A13" s="1"/>
      <c r="B13" s="3"/>
      <c r="C13" s="3"/>
      <c r="D13" s="3"/>
      <c r="E13" s="3"/>
      <c r="F13" s="18"/>
    </row>
    <row r="14" spans="1:11" ht="15" thickBot="1" x14ac:dyDescent="0.35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3">
      <c r="A15" s="22">
        <v>1</v>
      </c>
      <c r="B15" s="54" t="s">
        <v>48</v>
      </c>
      <c r="C15" s="85"/>
      <c r="D15" s="46">
        <v>7.95</v>
      </c>
      <c r="E15" s="46">
        <f>C15*D15</f>
        <v>0</v>
      </c>
      <c r="F15" s="20"/>
      <c r="G15" s="73">
        <v>22</v>
      </c>
      <c r="H15" s="65" t="s">
        <v>25</v>
      </c>
      <c r="I15" s="88"/>
      <c r="J15" s="39">
        <v>19.95</v>
      </c>
      <c r="K15" s="39">
        <f>I15*J15</f>
        <v>0</v>
      </c>
    </row>
    <row r="16" spans="1:11" x14ac:dyDescent="0.3">
      <c r="A16" s="22">
        <v>2</v>
      </c>
      <c r="B16" s="54" t="s">
        <v>49</v>
      </c>
      <c r="C16" s="85"/>
      <c r="D16" s="46">
        <v>3.95</v>
      </c>
      <c r="E16" s="46">
        <f t="shared" ref="E16" si="0">C16*D16</f>
        <v>0</v>
      </c>
      <c r="F16" s="20"/>
      <c r="G16" s="48">
        <v>23</v>
      </c>
      <c r="H16" s="66" t="s">
        <v>26</v>
      </c>
      <c r="I16" s="87"/>
      <c r="J16" s="46">
        <v>2.5</v>
      </c>
      <c r="K16" s="46">
        <f t="shared" ref="K16:K20" si="1">I16*J16</f>
        <v>0</v>
      </c>
    </row>
    <row r="17" spans="1:11" x14ac:dyDescent="0.3">
      <c r="A17" s="23">
        <v>3</v>
      </c>
      <c r="B17" s="54" t="s">
        <v>38</v>
      </c>
      <c r="C17" s="85"/>
      <c r="D17" s="46">
        <v>6.25</v>
      </c>
      <c r="E17" s="46">
        <f>C17*D17</f>
        <v>0</v>
      </c>
      <c r="F17" s="20"/>
      <c r="G17" s="48">
        <v>24</v>
      </c>
      <c r="H17" s="66" t="s">
        <v>65</v>
      </c>
      <c r="I17" s="87"/>
      <c r="J17" s="46">
        <v>1.95</v>
      </c>
      <c r="K17" s="46">
        <f t="shared" si="1"/>
        <v>0</v>
      </c>
    </row>
    <row r="18" spans="1:11" x14ac:dyDescent="0.3">
      <c r="A18" s="23">
        <v>4</v>
      </c>
      <c r="B18" s="54" t="s">
        <v>39</v>
      </c>
      <c r="C18" s="85"/>
      <c r="D18" s="46">
        <v>3.95</v>
      </c>
      <c r="E18" s="46">
        <f t="shared" ref="E18:E26" si="2">C18*D18</f>
        <v>0</v>
      </c>
      <c r="F18" s="20"/>
      <c r="G18" s="48">
        <v>25</v>
      </c>
      <c r="H18" s="66" t="s">
        <v>66</v>
      </c>
      <c r="I18" s="87"/>
      <c r="J18" s="46">
        <v>2.75</v>
      </c>
      <c r="K18" s="46">
        <f t="shared" si="1"/>
        <v>0</v>
      </c>
    </row>
    <row r="19" spans="1:11" x14ac:dyDescent="0.3">
      <c r="A19" s="23">
        <v>5</v>
      </c>
      <c r="B19" s="54" t="s">
        <v>40</v>
      </c>
      <c r="C19" s="85"/>
      <c r="D19" s="46">
        <v>2.75</v>
      </c>
      <c r="E19" s="46">
        <f t="shared" si="2"/>
        <v>0</v>
      </c>
      <c r="F19" s="20"/>
      <c r="G19" s="48">
        <v>26</v>
      </c>
      <c r="H19" s="66" t="s">
        <v>67</v>
      </c>
      <c r="I19" s="87"/>
      <c r="J19" s="46">
        <v>3.25</v>
      </c>
      <c r="K19" s="46">
        <f t="shared" si="1"/>
        <v>0</v>
      </c>
    </row>
    <row r="20" spans="1:11" x14ac:dyDescent="0.3">
      <c r="A20" s="23">
        <v>6</v>
      </c>
      <c r="B20" s="54" t="s">
        <v>41</v>
      </c>
      <c r="C20" s="85"/>
      <c r="D20" s="46">
        <v>2.75</v>
      </c>
      <c r="E20" s="46">
        <f t="shared" si="2"/>
        <v>0</v>
      </c>
      <c r="F20" s="20"/>
      <c r="G20" s="48">
        <v>27</v>
      </c>
      <c r="H20" s="66" t="s">
        <v>68</v>
      </c>
      <c r="I20" s="87"/>
      <c r="J20" s="46">
        <v>1.95</v>
      </c>
      <c r="K20" s="46">
        <f t="shared" si="1"/>
        <v>0</v>
      </c>
    </row>
    <row r="21" spans="1:11" ht="15" thickBot="1" x14ac:dyDescent="0.35">
      <c r="A21" s="23">
        <v>7</v>
      </c>
      <c r="B21" s="54" t="s">
        <v>42</v>
      </c>
      <c r="C21" s="85"/>
      <c r="D21" s="46">
        <v>3.95</v>
      </c>
      <c r="E21" s="46">
        <f t="shared" si="2"/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3">
      <c r="A22" s="23">
        <v>8</v>
      </c>
      <c r="B22" s="54" t="s">
        <v>43</v>
      </c>
      <c r="C22" s="85"/>
      <c r="D22" s="46">
        <v>3.75</v>
      </c>
      <c r="E22" s="46">
        <f t="shared" si="2"/>
        <v>0</v>
      </c>
      <c r="F22" s="20"/>
      <c r="G22" s="32"/>
      <c r="H22" s="61"/>
      <c r="I22" s="67"/>
      <c r="J22" s="9"/>
      <c r="K22" s="35"/>
    </row>
    <row r="23" spans="1:11" ht="15" thickBot="1" x14ac:dyDescent="0.35">
      <c r="A23" s="23">
        <v>9</v>
      </c>
      <c r="B23" s="54" t="s">
        <v>44</v>
      </c>
      <c r="C23" s="85"/>
      <c r="D23" s="46">
        <v>5.5</v>
      </c>
      <c r="E23" s="46">
        <f t="shared" si="2"/>
        <v>0</v>
      </c>
      <c r="F23" s="20"/>
      <c r="G23" s="32"/>
      <c r="H23" s="61"/>
      <c r="I23" s="67"/>
      <c r="J23" s="9"/>
      <c r="K23" s="35"/>
    </row>
    <row r="24" spans="1:11" x14ac:dyDescent="0.3">
      <c r="A24" s="23">
        <v>10</v>
      </c>
      <c r="B24" s="54" t="s">
        <v>45</v>
      </c>
      <c r="C24" s="85"/>
      <c r="D24" s="46">
        <v>5.5</v>
      </c>
      <c r="E24" s="46">
        <f t="shared" si="2"/>
        <v>0</v>
      </c>
      <c r="F24" s="20"/>
      <c r="G24" s="32"/>
      <c r="H24" s="70" t="s">
        <v>23</v>
      </c>
      <c r="I24" s="71">
        <f>E27+E35+E40+E47+K21</f>
        <v>0</v>
      </c>
      <c r="J24" s="35"/>
      <c r="K24" s="35"/>
    </row>
    <row r="25" spans="1:11" x14ac:dyDescent="0.3">
      <c r="A25" s="23">
        <v>11</v>
      </c>
      <c r="B25" s="54" t="s">
        <v>46</v>
      </c>
      <c r="C25" s="85"/>
      <c r="D25" s="46">
        <v>4.75</v>
      </c>
      <c r="E25" s="46">
        <f t="shared" si="2"/>
        <v>0</v>
      </c>
      <c r="F25" s="20"/>
      <c r="G25" s="32"/>
      <c r="H25" s="66" t="s">
        <v>24</v>
      </c>
      <c r="I25" s="107">
        <f>I24*0.05</f>
        <v>0</v>
      </c>
      <c r="J25" s="35"/>
      <c r="K25" s="35"/>
    </row>
    <row r="26" spans="1:11" ht="15" thickBot="1" x14ac:dyDescent="0.35">
      <c r="A26" s="24">
        <v>12</v>
      </c>
      <c r="B26" s="56" t="s">
        <v>47</v>
      </c>
      <c r="C26" s="86"/>
      <c r="D26" s="41">
        <v>4.5</v>
      </c>
      <c r="E26" s="41">
        <f t="shared" si="2"/>
        <v>0</v>
      </c>
      <c r="F26" s="20"/>
      <c r="G26" s="32"/>
      <c r="H26" s="66" t="s">
        <v>69</v>
      </c>
      <c r="I26" s="108">
        <f>I24*0.08</f>
        <v>0</v>
      </c>
      <c r="J26" s="35"/>
      <c r="K26" s="35"/>
    </row>
    <row r="27" spans="1:11" ht="16.2" thickBot="1" x14ac:dyDescent="0.35">
      <c r="A27" s="1"/>
      <c r="B27" s="57"/>
      <c r="C27" s="34"/>
      <c r="D27" s="49" t="s">
        <v>20</v>
      </c>
      <c r="E27" s="12">
        <f>SUM(E15:E26)</f>
        <v>0</v>
      </c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" thickBot="1" x14ac:dyDescent="0.35">
      <c r="A28" s="1"/>
      <c r="B28" s="58"/>
      <c r="C28" s="1"/>
      <c r="D28" s="2"/>
      <c r="E28" s="1"/>
      <c r="F28" s="19"/>
      <c r="G28" s="1"/>
      <c r="J28" s="1"/>
      <c r="K28" s="1"/>
    </row>
    <row r="29" spans="1:11" ht="15" thickBot="1" x14ac:dyDescent="0.35">
      <c r="A29" s="25" t="s">
        <v>1</v>
      </c>
      <c r="B29" s="93" t="s">
        <v>55</v>
      </c>
      <c r="C29" s="13" t="s">
        <v>18</v>
      </c>
      <c r="D29" s="105" t="s">
        <v>19</v>
      </c>
      <c r="E29" s="13" t="s">
        <v>2</v>
      </c>
      <c r="F29" s="20"/>
      <c r="G29" s="1"/>
      <c r="H29" s="112" t="s">
        <v>27</v>
      </c>
      <c r="I29" s="112"/>
      <c r="J29" s="112"/>
      <c r="K29" s="112"/>
    </row>
    <row r="30" spans="1:11" x14ac:dyDescent="0.3">
      <c r="A30" s="103">
        <v>13</v>
      </c>
      <c r="B30" s="53" t="s">
        <v>50</v>
      </c>
      <c r="C30" s="84"/>
      <c r="D30" s="39">
        <v>14.75</v>
      </c>
      <c r="E30" s="38">
        <f>C30*D30</f>
        <v>0</v>
      </c>
      <c r="F30" s="20"/>
      <c r="G30" s="1"/>
      <c r="H30" s="112"/>
      <c r="I30" s="112"/>
      <c r="J30" s="112"/>
      <c r="K30" s="112"/>
    </row>
    <row r="31" spans="1:11" ht="15" thickBot="1" x14ac:dyDescent="0.35">
      <c r="A31" s="22">
        <v>14</v>
      </c>
      <c r="B31" s="55" t="s">
        <v>51</v>
      </c>
      <c r="C31" s="89"/>
      <c r="D31" s="40">
        <v>9.5</v>
      </c>
      <c r="E31" s="38">
        <f>C31*D31</f>
        <v>0</v>
      </c>
      <c r="F31" s="20"/>
      <c r="G31" s="1"/>
      <c r="H31" s="1"/>
      <c r="I31" s="1"/>
      <c r="J31" s="1"/>
      <c r="K31" s="1"/>
    </row>
    <row r="32" spans="1:11" x14ac:dyDescent="0.3">
      <c r="A32" s="22">
        <v>15</v>
      </c>
      <c r="B32" s="55" t="s">
        <v>52</v>
      </c>
      <c r="C32" s="89"/>
      <c r="D32" s="40">
        <v>4.5</v>
      </c>
      <c r="E32" s="38">
        <f t="shared" ref="E32:E34" si="3">C32*D32</f>
        <v>0</v>
      </c>
      <c r="F32" s="20"/>
      <c r="G32" s="1"/>
      <c r="H32" s="51" t="s">
        <v>21</v>
      </c>
      <c r="I32" s="26"/>
      <c r="J32" s="27"/>
      <c r="K32" s="28"/>
    </row>
    <row r="33" spans="1:11" x14ac:dyDescent="0.3">
      <c r="A33" s="22">
        <v>16</v>
      </c>
      <c r="B33" s="54" t="s">
        <v>53</v>
      </c>
      <c r="C33" s="89"/>
      <c r="D33" s="46">
        <v>7.5</v>
      </c>
      <c r="E33" s="38">
        <f t="shared" si="3"/>
        <v>0</v>
      </c>
      <c r="F33" s="20"/>
      <c r="G33" s="1"/>
      <c r="H33" s="115"/>
      <c r="I33" s="116"/>
      <c r="J33" s="116"/>
      <c r="K33" s="117"/>
    </row>
    <row r="34" spans="1:11" ht="15" thickBot="1" x14ac:dyDescent="0.35">
      <c r="A34" s="104">
        <v>17</v>
      </c>
      <c r="B34" s="56" t="s">
        <v>54</v>
      </c>
      <c r="C34" s="102"/>
      <c r="D34" s="41">
        <v>10.5</v>
      </c>
      <c r="E34" s="37">
        <f t="shared" si="3"/>
        <v>0</v>
      </c>
      <c r="F34" s="20"/>
      <c r="G34" s="1"/>
      <c r="H34" s="109"/>
      <c r="I34" s="110"/>
      <c r="J34" s="110"/>
      <c r="K34" s="111"/>
    </row>
    <row r="35" spans="1:11" ht="15" thickBot="1" x14ac:dyDescent="0.35">
      <c r="A35" s="1"/>
      <c r="B35" s="58"/>
      <c r="C35" s="34"/>
      <c r="D35" s="49" t="s">
        <v>20</v>
      </c>
      <c r="E35" s="37">
        <f>SUM(E30:E34)</f>
        <v>0</v>
      </c>
      <c r="F35" s="20"/>
      <c r="G35" s="1"/>
      <c r="H35" s="109"/>
      <c r="I35" s="110"/>
      <c r="J35" s="110"/>
      <c r="K35" s="111"/>
    </row>
    <row r="36" spans="1:11" ht="15" thickBot="1" x14ac:dyDescent="0.35">
      <c r="A36" s="1"/>
      <c r="B36" s="58"/>
      <c r="C36" s="1"/>
      <c r="D36" s="1"/>
      <c r="E36" s="1"/>
      <c r="F36" s="20"/>
      <c r="G36" s="8"/>
      <c r="H36" s="109"/>
      <c r="I36" s="110"/>
      <c r="J36" s="110"/>
      <c r="K36" s="111"/>
    </row>
    <row r="37" spans="1:11" ht="16.5" customHeight="1" thickBot="1" x14ac:dyDescent="0.35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G37" s="1"/>
      <c r="H37" s="109"/>
      <c r="I37" s="110"/>
      <c r="J37" s="110"/>
      <c r="K37" s="111"/>
    </row>
    <row r="38" spans="1:11" ht="16.5" customHeight="1" x14ac:dyDescent="0.3">
      <c r="A38" s="30">
        <v>19</v>
      </c>
      <c r="B38" s="60" t="s">
        <v>58</v>
      </c>
      <c r="C38" s="88"/>
      <c r="D38" s="39">
        <v>3.5</v>
      </c>
      <c r="E38" s="38">
        <f t="shared" ref="E38:E39" si="4">C38*D38</f>
        <v>0</v>
      </c>
      <c r="F38" s="20"/>
      <c r="G38" s="1"/>
      <c r="H38" s="109"/>
      <c r="I38" s="110"/>
      <c r="J38" s="110"/>
      <c r="K38" s="111"/>
    </row>
    <row r="39" spans="1:11" ht="16.5" customHeight="1" thickBot="1" x14ac:dyDescent="0.35">
      <c r="A39" s="24">
        <v>20</v>
      </c>
      <c r="B39" s="56" t="s">
        <v>59</v>
      </c>
      <c r="C39" s="90"/>
      <c r="D39" s="41">
        <v>2.5</v>
      </c>
      <c r="E39" s="38">
        <f t="shared" si="4"/>
        <v>0</v>
      </c>
      <c r="F39" s="19"/>
      <c r="G39" s="1"/>
      <c r="H39" s="109"/>
      <c r="I39" s="110"/>
      <c r="J39" s="110"/>
      <c r="K39" s="111"/>
    </row>
    <row r="40" spans="1:11" ht="15.75" customHeight="1" thickBot="1" x14ac:dyDescent="0.35">
      <c r="A40" s="32"/>
      <c r="B40" s="61"/>
      <c r="C40" s="31"/>
      <c r="D40" s="95" t="s">
        <v>20</v>
      </c>
      <c r="E40" s="11">
        <f>SUM(E38:E39)</f>
        <v>0</v>
      </c>
      <c r="F40" s="20"/>
      <c r="G40" s="1"/>
      <c r="H40" s="109"/>
      <c r="I40" s="110"/>
      <c r="J40" s="110"/>
      <c r="K40" s="111"/>
    </row>
    <row r="41" spans="1:11" s="1" customFormat="1" ht="15.75" customHeight="1" thickBot="1" x14ac:dyDescent="0.35">
      <c r="B41" s="58"/>
      <c r="F41" s="20"/>
      <c r="H41" s="109"/>
      <c r="I41" s="110"/>
      <c r="J41" s="110"/>
      <c r="K41" s="111"/>
    </row>
    <row r="42" spans="1:11" s="1" customFormat="1" ht="15.75" customHeight="1" thickBot="1" x14ac:dyDescent="0.35">
      <c r="A42" s="25" t="s">
        <v>1</v>
      </c>
      <c r="B42" s="93" t="s">
        <v>60</v>
      </c>
      <c r="C42" s="13" t="s">
        <v>18</v>
      </c>
      <c r="D42" s="106" t="s">
        <v>19</v>
      </c>
      <c r="E42" s="13" t="s">
        <v>2</v>
      </c>
      <c r="F42" s="20"/>
      <c r="H42" s="109"/>
      <c r="I42" s="110"/>
      <c r="J42" s="110"/>
      <c r="K42" s="111"/>
    </row>
    <row r="43" spans="1:11" s="1" customFormat="1" ht="15.75" customHeight="1" thickBot="1" x14ac:dyDescent="0.35">
      <c r="A43" s="103">
        <v>17</v>
      </c>
      <c r="B43" s="62" t="s">
        <v>61</v>
      </c>
      <c r="C43" s="84"/>
      <c r="D43" s="39">
        <v>4.95</v>
      </c>
      <c r="E43" s="39">
        <f t="shared" ref="E43:E46" si="5">C43*D43</f>
        <v>0</v>
      </c>
      <c r="F43" s="20"/>
      <c r="H43" s="109"/>
      <c r="I43" s="110"/>
      <c r="J43" s="110"/>
      <c r="K43" s="111"/>
    </row>
    <row r="44" spans="1:11" ht="16.5" customHeight="1" thickBot="1" x14ac:dyDescent="0.35">
      <c r="A44" s="22">
        <v>18</v>
      </c>
      <c r="B44" s="63" t="s">
        <v>62</v>
      </c>
      <c r="C44" s="85"/>
      <c r="D44" s="39">
        <v>4.5</v>
      </c>
      <c r="E44" s="40">
        <f t="shared" si="5"/>
        <v>0</v>
      </c>
      <c r="F44" s="20"/>
      <c r="G44" s="1"/>
      <c r="H44" s="52" t="s">
        <v>22</v>
      </c>
      <c r="I44" s="113"/>
      <c r="J44" s="113"/>
      <c r="K44" s="114"/>
    </row>
    <row r="45" spans="1:11" ht="15" thickBot="1" x14ac:dyDescent="0.35">
      <c r="A45" s="22">
        <v>19</v>
      </c>
      <c r="B45" s="63" t="s">
        <v>63</v>
      </c>
      <c r="C45" s="89"/>
      <c r="D45" s="39">
        <v>4.95</v>
      </c>
      <c r="E45" s="40">
        <f t="shared" si="5"/>
        <v>0</v>
      </c>
      <c r="F45" s="20"/>
    </row>
    <row r="46" spans="1:11" ht="15" thickBot="1" x14ac:dyDescent="0.35">
      <c r="A46" s="104">
        <v>20</v>
      </c>
      <c r="B46" s="64" t="s">
        <v>64</v>
      </c>
      <c r="C46" s="102"/>
      <c r="D46" s="11">
        <v>4</v>
      </c>
      <c r="E46" s="12">
        <f t="shared" si="5"/>
        <v>0</v>
      </c>
    </row>
    <row r="47" spans="1:11" ht="15" thickBot="1" x14ac:dyDescent="0.35">
      <c r="A47" s="1"/>
      <c r="B47" s="1"/>
      <c r="C47" s="1"/>
      <c r="D47" s="49" t="s">
        <v>20</v>
      </c>
      <c r="E47" s="12">
        <f>SUM(E43:E46)</f>
        <v>0</v>
      </c>
    </row>
  </sheetData>
  <sheetProtection sheet="1" objects="1" scenarios="1"/>
  <protectedRanges>
    <protectedRange sqref="C3:E6 C9:D9 C11:D11 C12:E12 C15:C26 C38:C39 C30:C34 K11:K12 C43:C46 H33:K43 I44:K44 H46:K46 I15:I20" name="Plage1"/>
    <protectedRange sqref="K10" name="Plage1_1"/>
    <protectedRange sqref="K4:K9" name="Plage1_1_2"/>
  </protectedRanges>
  <mergeCells count="19">
    <mergeCell ref="C2:E2"/>
    <mergeCell ref="C12:E12"/>
    <mergeCell ref="C3:E3"/>
    <mergeCell ref="C4:E4"/>
    <mergeCell ref="C5:E5"/>
    <mergeCell ref="C6:E6"/>
    <mergeCell ref="H41:K41"/>
    <mergeCell ref="H42:K42"/>
    <mergeCell ref="H43:K43"/>
    <mergeCell ref="H29:K30"/>
    <mergeCell ref="I44:K44"/>
    <mergeCell ref="H33:K33"/>
    <mergeCell ref="H34:K34"/>
    <mergeCell ref="H35:K35"/>
    <mergeCell ref="H36:K36"/>
    <mergeCell ref="H37:K37"/>
    <mergeCell ref="H38:K38"/>
    <mergeCell ref="H39:K39"/>
    <mergeCell ref="H40:K40"/>
  </mergeCells>
  <hyperlinks>
    <hyperlink ref="I4" r:id="rId1" xr:uid="{49985C37-895E-4355-BD8E-65281C3B2052}"/>
    <hyperlink ref="I5" r:id="rId2" xr:uid="{315CAEFA-1773-4316-8993-206D5F089A55}"/>
    <hyperlink ref="I6" r:id="rId3" xr:uid="{104EDA4C-3499-4970-A38B-40B99827FAD0}"/>
    <hyperlink ref="I7" r:id="rId4" xr:uid="{BEC08ED1-1FC9-42E8-974F-05758C71DFC2}"/>
    <hyperlink ref="I8" r:id="rId5" xr:uid="{9AC4DB94-F7EF-47D2-B9EC-268BAB3388EB}"/>
    <hyperlink ref="I9" r:id="rId6" display="mailto:BriocheDoree418@hotmail.com" xr:uid="{775A2368-0244-4A9C-A3D1-0D184770AA9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7"/>
  <headerFooter>
    <oddFooter>&amp;C&amp;F&amp;A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eate a new document." ma:contentTypeScope="" ma:versionID="7dce439fe5770bcef463b808e9a3bdb9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c6e20e5a7e1c7a3450e7b3a92b46d5de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38F00-370B-4814-9CCA-603402E7D74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2A190D-2E5E-41CF-9A1C-625AB97E4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Main CateringMenu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Estelle Goletto</cp:lastModifiedBy>
  <cp:lastPrinted>2019-10-16T15:49:04Z</cp:lastPrinted>
  <dcterms:created xsi:type="dcterms:W3CDTF">2016-06-16T11:35:40Z</dcterms:created>
  <dcterms:modified xsi:type="dcterms:W3CDTF">2020-12-28T10:14:49Z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